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55" documentId="13_ncr:1_{A99E251D-5E5B-40D3-8127-27A3277A5BE3}" xr6:coauthVersionLast="47" xr6:coauthVersionMax="47" xr10:uidLastSave="{30DFC325-E108-43CE-8407-C687125764A0}"/>
  <bookViews>
    <workbookView xWindow="3450" yWindow="34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<sst xmlns="http://schemas.openxmlformats.org/spreadsheetml/2006/main" count="115" uniqueCount="56">
  <si>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</si>
  <si>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</si>
  <si>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</si>
  <si>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</si>
  <si>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</si>
  <si>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</si>
  <si>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</si>
  <si>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</si>
  <si>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</si>
  <si>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</si>
  <si>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</si>
  <si>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</si>
  <si>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</si>
  <si>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</si>
  <si>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</si>
  <si>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</si>
  <si>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</si>
  <si>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</si>
  <si>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</si>
  <si>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</si>
  <si>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</si>
  <si>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</si>
  <si>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</si>
  <si>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</si>
  <si>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</si>
  <si>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</si>
  <si>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</si>
  <si>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</si>
  <si>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</si>
  <si>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</si>
  <si>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</si>
  <si>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</si>
  <si>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</si>
  <si>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</si>
  <si>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</si>
  <si>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</si>
  <si>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</si>
  <si>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</si>
  <si>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</si>
  <si>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</si>
  <si>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</si>
  <si>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</si>
  <si>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</si>
  <si>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</si>
  <si>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</si>
  <si>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</si>
  <si>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</si>
  <si>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</si>
  <si>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</si>
  <si>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</si>
  <si>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</si>
  <si>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</si>
  <si>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</si>
  <si>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</si>
  <si>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</si>
  <si>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90 - 91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</si>
</sst>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Normal="70" zoomScaleSheetLayoutView="10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7" t="s">
        <v>44</v>
      </c>
      <c r="C1" s="97"/>
      <c r="D1" s="97"/>
      <c r="E1" s="98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36</v>
      </c>
      <c r="B6" s="63"/>
      <c r="C6" s="63"/>
      <c r="D6" s="64" t="s">
        <v>52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91</v>
      </c>
      <c r="E15" s="61">
        <f>'Raw Data'!N2</f>
        <v>2802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91</v>
      </c>
      <c r="E16" s="43">
        <f>'Raw Data'!N3</f>
        <v>2342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91</v>
      </c>
      <c r="E17" s="43">
        <f>'Raw Data'!N4</f>
        <v>2540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90.2</v>
      </c>
      <c r="E18" s="43">
        <f>'Raw Data'!N5</f>
        <v>2730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91</v>
      </c>
      <c r="E19" s="43">
        <f>'Raw Data'!N6</f>
        <v>2374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90.2</v>
      </c>
      <c r="E20" s="43">
        <f>'Raw Data'!N7</f>
        <v>2542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49</v>
      </c>
      <c r="B22" s="80"/>
      <c r="C22" s="80"/>
      <c r="D22" s="80"/>
      <c r="E22" s="81"/>
    </row>
    <row r="23" spans="1:5" x14ac:dyDescent="0.25">
      <c r="A23" s="82" t="s">
        <v>50</v>
      </c>
      <c r="B23" s="80"/>
      <c r="C23" s="80"/>
      <c r="D23" s="80"/>
      <c r="E23" s="81"/>
    </row>
    <row r="24" spans="1:5" x14ac:dyDescent="0.25">
      <c r="A24" s="82" t="s">
        <v>51</v>
      </c>
      <c r="B24" s="54"/>
      <c r="C24" s="54"/>
      <c r="D24" s="54"/>
      <c r="E24" s="55"/>
    </row>
    <row r="25" spans="1:5" x14ac:dyDescent="0.25">
      <c r="A25" s="44" t="s">
        <v>48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08/12/2021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O34" sqref="O34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9.8554687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94">
        <v>44538</v>
      </c>
      <c r="D2" s="92">
        <v>0.59761574074074075</v>
      </c>
      <c r="E2" s="93" t="s">
        <v>41</v>
      </c>
      <c r="F2" s="93">
        <v>2920</v>
      </c>
      <c r="G2" s="93">
        <v>0.33</v>
      </c>
      <c r="H2" s="93">
        <v>91</v>
      </c>
      <c r="I2" s="77">
        <f>AVERAGE(F2:F6)</f>
        <v>2802</v>
      </c>
      <c r="J2" s="23">
        <f>AVERAGE(H2:H6)</f>
        <v>91</v>
      </c>
      <c r="K2" s="6"/>
      <c r="L2" s="67" t="str">
        <f>A2</f>
        <v>0+15</v>
      </c>
      <c r="M2" s="8">
        <f>B2</f>
        <v>-5</v>
      </c>
      <c r="N2" s="8">
        <f>I2</f>
        <v>2802</v>
      </c>
      <c r="O2" s="8">
        <f>J2</f>
        <v>91</v>
      </c>
    </row>
    <row r="3" spans="1:16" x14ac:dyDescent="0.25">
      <c r="A3" s="18" t="s">
        <v>45</v>
      </c>
      <c r="B3" s="16">
        <v>-5</v>
      </c>
      <c r="C3" s="94">
        <v>44538</v>
      </c>
      <c r="D3" s="92">
        <v>0.59803240740740737</v>
      </c>
      <c r="E3" s="93" t="s">
        <v>41</v>
      </c>
      <c r="F3" s="93">
        <v>2920</v>
      </c>
      <c r="G3" s="93">
        <v>0.33</v>
      </c>
      <c r="H3" s="93">
        <v>91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2342</v>
      </c>
      <c r="O3" s="8">
        <f>J7</f>
        <v>91</v>
      </c>
    </row>
    <row r="4" spans="1:16" x14ac:dyDescent="0.25">
      <c r="A4" s="18" t="s">
        <v>45</v>
      </c>
      <c r="B4" s="16">
        <v>-5</v>
      </c>
      <c r="C4" s="94">
        <v>44538</v>
      </c>
      <c r="D4" s="92">
        <v>0.59885416666666669</v>
      </c>
      <c r="E4" s="93" t="s">
        <v>19</v>
      </c>
      <c r="F4" s="93">
        <v>2740</v>
      </c>
      <c r="G4" s="93">
        <v>0.33</v>
      </c>
      <c r="H4" s="93">
        <v>91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2540</v>
      </c>
      <c r="O4" s="8">
        <f>J12</f>
        <v>91</v>
      </c>
    </row>
    <row r="5" spans="1:16" x14ac:dyDescent="0.25">
      <c r="A5" s="18" t="s">
        <v>45</v>
      </c>
      <c r="B5" s="16">
        <v>-5</v>
      </c>
      <c r="C5" s="94">
        <v>44538</v>
      </c>
      <c r="D5" s="92">
        <v>0.59901620370370368</v>
      </c>
      <c r="E5" s="93" t="s">
        <v>19</v>
      </c>
      <c r="F5" s="93">
        <v>2560</v>
      </c>
      <c r="G5" s="93">
        <v>0.33</v>
      </c>
      <c r="H5" s="93">
        <v>91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2730</v>
      </c>
      <c r="O5" s="8">
        <f>J17</f>
        <v>90.2</v>
      </c>
    </row>
    <row r="6" spans="1:16" x14ac:dyDescent="0.25">
      <c r="A6" s="19" t="s">
        <v>45</v>
      </c>
      <c r="B6" s="20">
        <v>-5</v>
      </c>
      <c r="C6" s="95">
        <v>44538</v>
      </c>
      <c r="D6" s="89">
        <v>0.59918981481481481</v>
      </c>
      <c r="E6" s="90" t="s">
        <v>19</v>
      </c>
      <c r="F6" s="90">
        <v>2870</v>
      </c>
      <c r="G6" s="90">
        <v>0.33</v>
      </c>
      <c r="H6" s="91">
        <v>91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2374</v>
      </c>
      <c r="O6" s="8">
        <f>J22</f>
        <v>91</v>
      </c>
    </row>
    <row r="7" spans="1:16" x14ac:dyDescent="0.25">
      <c r="A7" s="18" t="s">
        <v>45</v>
      </c>
      <c r="B7" s="16">
        <v>-15</v>
      </c>
      <c r="C7" s="94">
        <v>44538</v>
      </c>
      <c r="D7" s="92">
        <v>0.59420138888888896</v>
      </c>
      <c r="E7" s="93" t="s">
        <v>41</v>
      </c>
      <c r="F7" s="93">
        <v>2590</v>
      </c>
      <c r="G7" s="93">
        <v>0.33</v>
      </c>
      <c r="H7" s="93">
        <v>91</v>
      </c>
      <c r="I7" s="77">
        <f>AVERAGE(F7:F11)</f>
        <v>2342</v>
      </c>
      <c r="J7" s="23">
        <f>AVERAGE(H7:H11)</f>
        <v>91</v>
      </c>
      <c r="K7" s="6"/>
      <c r="L7" s="67" t="str">
        <f>L6</f>
        <v>0+30</v>
      </c>
      <c r="M7" s="8">
        <f>B27</f>
        <v>-25</v>
      </c>
      <c r="N7" s="8">
        <f>I27</f>
        <v>2542</v>
      </c>
      <c r="O7" s="8">
        <f>J27</f>
        <v>90.2</v>
      </c>
    </row>
    <row r="8" spans="1:16" x14ac:dyDescent="0.25">
      <c r="A8" s="18" t="s">
        <v>45</v>
      </c>
      <c r="B8" s="66">
        <v>-15</v>
      </c>
      <c r="C8" s="94">
        <v>44538</v>
      </c>
      <c r="D8" s="92">
        <v>0.5945138888888889</v>
      </c>
      <c r="E8" s="93" t="s">
        <v>41</v>
      </c>
      <c r="F8" s="93">
        <v>2340</v>
      </c>
      <c r="G8" s="93">
        <v>0.33</v>
      </c>
      <c r="H8" s="93">
        <v>91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4">
        <v>44538</v>
      </c>
      <c r="D9" s="92">
        <v>0.59467592592592589</v>
      </c>
      <c r="E9" s="93" t="s">
        <v>41</v>
      </c>
      <c r="F9" s="93">
        <v>2310</v>
      </c>
      <c r="G9" s="93">
        <v>0.33</v>
      </c>
      <c r="H9" s="93">
        <v>91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4">
        <v>44538</v>
      </c>
      <c r="D10" s="92">
        <v>0.59540509259259256</v>
      </c>
      <c r="E10" s="93" t="s">
        <v>19</v>
      </c>
      <c r="F10" s="93">
        <v>2290</v>
      </c>
      <c r="G10" s="93">
        <v>0.33</v>
      </c>
      <c r="H10" s="93">
        <v>91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>
        <v>44538</v>
      </c>
      <c r="D11" s="92">
        <v>0.59556712962962965</v>
      </c>
      <c r="E11" s="93" t="s">
        <v>19</v>
      </c>
      <c r="F11" s="93">
        <v>2180</v>
      </c>
      <c r="G11" s="93">
        <v>0.33</v>
      </c>
      <c r="H11" s="93">
        <v>91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94">
        <v>44538</v>
      </c>
      <c r="D12" s="83">
        <v>0.59055555555555561</v>
      </c>
      <c r="E12" s="84" t="s">
        <v>41</v>
      </c>
      <c r="F12" s="84">
        <v>2670</v>
      </c>
      <c r="G12" s="84">
        <v>0.33</v>
      </c>
      <c r="H12" s="85">
        <v>91</v>
      </c>
      <c r="I12" s="77">
        <f>AVERAGE(F12:F16)</f>
        <v>2540</v>
      </c>
      <c r="J12" s="23">
        <f>AVERAGE(H12:H16)</f>
        <v>91</v>
      </c>
      <c r="K12" s="6"/>
    </row>
    <row r="13" spans="1:16" x14ac:dyDescent="0.25">
      <c r="A13" s="18" t="s">
        <v>45</v>
      </c>
      <c r="B13" s="16">
        <v>-25</v>
      </c>
      <c r="C13" s="94">
        <v>44538</v>
      </c>
      <c r="D13" s="86">
        <v>0.59072916666666664</v>
      </c>
      <c r="E13" s="87" t="s">
        <v>41</v>
      </c>
      <c r="F13" s="87">
        <v>2610</v>
      </c>
      <c r="G13" s="87">
        <v>0.33</v>
      </c>
      <c r="H13" s="88">
        <v>91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94">
        <v>44538</v>
      </c>
      <c r="D14" s="92">
        <v>0.59092592592592597</v>
      </c>
      <c r="E14" s="93" t="s">
        <v>41</v>
      </c>
      <c r="F14" s="93">
        <v>2500</v>
      </c>
      <c r="G14" s="93">
        <v>0.33</v>
      </c>
      <c r="H14" s="93">
        <v>91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94">
        <v>44538</v>
      </c>
      <c r="D15" s="92">
        <v>0.59187500000000004</v>
      </c>
      <c r="E15" s="93" t="s">
        <v>19</v>
      </c>
      <c r="F15" s="93">
        <v>2530</v>
      </c>
      <c r="G15" s="93">
        <v>0.33</v>
      </c>
      <c r="H15" s="93">
        <v>91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5">
        <v>44538</v>
      </c>
      <c r="D16" s="89">
        <v>0.59203703703703703</v>
      </c>
      <c r="E16" s="90" t="s">
        <v>19</v>
      </c>
      <c r="F16" s="90">
        <v>2390</v>
      </c>
      <c r="G16" s="90">
        <v>0.33</v>
      </c>
      <c r="H16" s="91">
        <v>91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4">
        <v>44538</v>
      </c>
      <c r="D17" s="92">
        <v>0.57837962962962963</v>
      </c>
      <c r="E17" s="93" t="s">
        <v>41</v>
      </c>
      <c r="F17" s="93">
        <v>2800</v>
      </c>
      <c r="G17" s="93">
        <v>0.33</v>
      </c>
      <c r="H17" s="93">
        <v>90</v>
      </c>
      <c r="I17" s="77">
        <f>AVERAGE(F17:F21)</f>
        <v>2730</v>
      </c>
      <c r="J17" s="23">
        <f>AVERAGE(H17:H21)</f>
        <v>90.2</v>
      </c>
      <c r="P17" s="15"/>
    </row>
    <row r="18" spans="1:25" x14ac:dyDescent="0.25">
      <c r="A18" s="18" t="s">
        <v>46</v>
      </c>
      <c r="B18" s="66">
        <v>-5</v>
      </c>
      <c r="C18" s="94">
        <v>44538</v>
      </c>
      <c r="D18" s="92">
        <v>0.57856481481481481</v>
      </c>
      <c r="E18" s="93" t="s">
        <v>41</v>
      </c>
      <c r="F18" s="93">
        <v>2930</v>
      </c>
      <c r="G18" s="93">
        <v>0.33</v>
      </c>
      <c r="H18" s="93">
        <v>91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4">
        <v>44538</v>
      </c>
      <c r="D19" s="92">
        <v>0.57874999999999999</v>
      </c>
      <c r="E19" s="93" t="s">
        <v>41</v>
      </c>
      <c r="F19" s="93">
        <v>2880</v>
      </c>
      <c r="G19" s="93">
        <v>0.33</v>
      </c>
      <c r="H19" s="93">
        <v>90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4">
        <v>44538</v>
      </c>
      <c r="D20" s="92">
        <v>0.58097222222222222</v>
      </c>
      <c r="E20" s="93" t="s">
        <v>19</v>
      </c>
      <c r="F20" s="93">
        <v>2520</v>
      </c>
      <c r="G20" s="93">
        <v>0.33</v>
      </c>
      <c r="H20" s="93">
        <v>90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>
        <v>44538</v>
      </c>
      <c r="D21" s="89">
        <v>0.58114583333333336</v>
      </c>
      <c r="E21" s="90" t="s">
        <v>19</v>
      </c>
      <c r="F21" s="90">
        <v>2520</v>
      </c>
      <c r="G21" s="90">
        <v>0.33</v>
      </c>
      <c r="H21" s="91">
        <v>90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94">
        <v>44538</v>
      </c>
      <c r="D22" s="92">
        <v>0.58303240740740747</v>
      </c>
      <c r="E22" s="93" t="s">
        <v>41</v>
      </c>
      <c r="F22" s="93">
        <v>2490</v>
      </c>
      <c r="G22" s="93">
        <v>0.33</v>
      </c>
      <c r="H22" s="93">
        <v>91</v>
      </c>
      <c r="I22" s="77">
        <f>AVERAGE(F22:F26)</f>
        <v>2374</v>
      </c>
      <c r="J22" s="23">
        <f>AVERAGE(H22:H26)</f>
        <v>91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94">
        <v>44538</v>
      </c>
      <c r="D23" s="92">
        <v>0.58425925925925926</v>
      </c>
      <c r="E23" s="93" t="s">
        <v>41</v>
      </c>
      <c r="F23" s="93">
        <v>2650</v>
      </c>
      <c r="G23" s="93">
        <v>0.33</v>
      </c>
      <c r="H23" s="93">
        <v>91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94">
        <v>44538</v>
      </c>
      <c r="D24" s="92">
        <v>0.58443287037037039</v>
      </c>
      <c r="E24" s="93" t="s">
        <v>41</v>
      </c>
      <c r="F24" s="93">
        <v>2560</v>
      </c>
      <c r="G24" s="93">
        <v>0.33</v>
      </c>
      <c r="H24" s="93">
        <v>91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94">
        <v>44538</v>
      </c>
      <c r="D25" s="92">
        <v>0.58513888888888888</v>
      </c>
      <c r="E25" s="93" t="s">
        <v>19</v>
      </c>
      <c r="F25" s="93">
        <v>2080</v>
      </c>
      <c r="G25" s="93">
        <v>0.33</v>
      </c>
      <c r="H25" s="93">
        <v>91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5">
        <v>44538</v>
      </c>
      <c r="D26" s="89">
        <v>0.5855555555555555</v>
      </c>
      <c r="E26" s="90" t="s">
        <v>19</v>
      </c>
      <c r="F26" s="90">
        <v>2090</v>
      </c>
      <c r="G26" s="90">
        <v>0.33</v>
      </c>
      <c r="H26" s="91">
        <v>91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94">
        <v>44538</v>
      </c>
      <c r="D27" s="92">
        <v>0.58719907407407412</v>
      </c>
      <c r="E27" s="93" t="s">
        <v>41</v>
      </c>
      <c r="F27" s="93">
        <v>2580</v>
      </c>
      <c r="G27" s="93">
        <v>0.33</v>
      </c>
      <c r="H27" s="93">
        <v>90</v>
      </c>
      <c r="I27" s="77">
        <f>AVERAGE(F27:F31)</f>
        <v>2542</v>
      </c>
      <c r="J27" s="23">
        <f>AVERAGE(H27:H31)</f>
        <v>90.2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94">
        <v>44538</v>
      </c>
      <c r="D28" s="92">
        <v>0.58737268518518515</v>
      </c>
      <c r="E28" s="93" t="s">
        <v>41</v>
      </c>
      <c r="F28" s="93">
        <v>2530</v>
      </c>
      <c r="G28" s="93">
        <v>0.33</v>
      </c>
      <c r="H28" s="93">
        <v>91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94">
        <v>44538</v>
      </c>
      <c r="D29" s="92">
        <v>0.58754629629629629</v>
      </c>
      <c r="E29" s="93" t="s">
        <v>41</v>
      </c>
      <c r="F29" s="93">
        <v>2430</v>
      </c>
      <c r="G29" s="93">
        <v>0.33</v>
      </c>
      <c r="H29" s="93">
        <v>90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94">
        <v>44538</v>
      </c>
      <c r="D30" s="92">
        <v>0.58797453703703706</v>
      </c>
      <c r="E30" s="93" t="s">
        <v>19</v>
      </c>
      <c r="F30" s="93">
        <v>2610</v>
      </c>
      <c r="G30" s="93">
        <v>0.33</v>
      </c>
      <c r="H30" s="93">
        <v>90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5">
        <v>44538</v>
      </c>
      <c r="D31" s="89">
        <v>0.5881481481481482</v>
      </c>
      <c r="E31" s="90" t="s">
        <v>19</v>
      </c>
      <c r="F31" s="90">
        <v>2560</v>
      </c>
      <c r="G31" s="90">
        <v>0.33</v>
      </c>
      <c r="H31" s="91">
        <v>90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DED23C-681F-4E9E-9ADA-4548662238D5}"/>
</file>

<file path=customXml/itemProps2.xml><?xml version="1.0" encoding="utf-8"?>
<ds:datastoreItem xmlns:ds="http://schemas.openxmlformats.org/officeDocument/2006/customXml" ds:itemID="{E675C46A-6D8F-47DE-A405-61EA414A0281}"/>
</file>

<file path=customXml/itemProps3.xml><?xml version="1.0" encoding="utf-8"?>
<ds:datastoreItem xmlns:ds="http://schemas.openxmlformats.org/officeDocument/2006/customXml" ds:itemID="{F7111E17-6994-4868-8F9F-8219C01E07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2021-08-20T15:59:15Z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